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<sst xmlns="http://schemas.openxmlformats.org/spreadsheetml/2006/main" count="92" uniqueCount="92">
  <si>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</si>
  <si>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</si>
  <si>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</si>
  <si>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</si>
  <si>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</si>
  <si>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</si>
  <si>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</si>
  <si>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</si>
  <si>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</si>
  <si>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</si>
  <si>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</si>
  <si>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</si>
  <si>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</si>
  <si>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</si>
  <si>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</si>
  <si>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</si>
  <si>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</si>
  <si>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</si>
  <si>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</si>
  <si>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</si>
  <si>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</si>
  <si>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</si>
  <si>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</si>
  <si>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</si>
  <si>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</si>
  <si>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</si>
  <si>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</si>
  <si>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</si>
  <si>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</si>
  <si>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</si>
  <si>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</si>
  <si>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</si>
  <si>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</si>
  <si>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</si>
  <si>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</si>
  <si>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</si>
  <si>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</si>
  <si>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</si>
  <si>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</si>
  <si>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</si>
  <si>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</si>
  <si>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</si>
  <si>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</si>
  <si>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</si>
  <si>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</si>
  <si>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</si>
  <si>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</si>
  <si>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</si>
  <si>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</si>
  <si>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</si>
  <si>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</si>
  <si>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</si>
  <si>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</si>
  <si>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</si>
  <si>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</si>
  <si>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</si>
  <si>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</si>
  <si>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</si>
  <si>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</si>
  <si>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</si>
  <si>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</si>
  <si>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</si>
  <si>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</si>
  <si>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</si>
  <si>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</si>
  <si>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</si>
  <si>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</si>
  <si>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</si>
  <si>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</si>
  <si>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</si>
  <si>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</si>
  <si>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</si>
  <si>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</si>
  <si>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</si>
  <si>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</si>
  <si>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</si>
  <si>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</si>
  <si>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</si>
  <si>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</si>
  <si>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</si>
  <si>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</si>
  <si>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</si>
  <si>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</si>
  <si>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</si>
  <si>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</si>
  <si>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</si>
  <si>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</si>
  <si>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</si>
  <si>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</si>
  <si>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</si>
  <si>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 xml:space="preserve"> от 05.08.2021 г. </t>
  </si>
  <si>
    <t xml:space="preserve"> к Решению  № 26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</si>
</sst>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49" fillId="32" borderId="0" xfId="63" applyAlignment="1">
      <alignment/>
    </xf>
    <xf numFmtId="4" fontId="11" fillId="34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="113" zoomScaleSheetLayoutView="113" zoomScalePageLayoutView="0" workbookViewId="0" topLeftCell="A1">
      <selection activeCell="D4" sqref="D4:E4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3"/>
      <c r="C2" s="73"/>
      <c r="D2" s="12"/>
      <c r="E2" s="12"/>
      <c r="F2" s="1"/>
    </row>
    <row r="3" spans="1:6" ht="11.25" customHeight="1">
      <c r="A3" s="11"/>
      <c r="B3" s="75"/>
      <c r="C3" s="75"/>
      <c r="D3" s="73" t="s">
        <v>73</v>
      </c>
      <c r="E3" s="73"/>
      <c r="F3" s="4"/>
    </row>
    <row r="4" spans="1:6" ht="11.25" customHeight="1">
      <c r="A4" s="11"/>
      <c r="B4" s="76"/>
      <c r="C4" s="76"/>
      <c r="D4" s="74" t="s">
        <v>91</v>
      </c>
      <c r="E4" s="74"/>
      <c r="F4" s="1"/>
    </row>
    <row r="5" spans="1:5" ht="12.75" customHeight="1">
      <c r="A5" s="11"/>
      <c r="B5" s="76"/>
      <c r="C5" s="76"/>
      <c r="D5" s="74" t="s">
        <v>90</v>
      </c>
      <c r="E5" s="7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2" t="s">
        <v>70</v>
      </c>
      <c r="B7" s="72"/>
      <c r="C7" s="72"/>
      <c r="D7" s="72"/>
      <c r="E7" s="72"/>
    </row>
    <row r="8" spans="1:5" s="2" customFormat="1" ht="18.75">
      <c r="A8" s="72" t="s">
        <v>71</v>
      </c>
      <c r="B8" s="72"/>
      <c r="C8" s="72"/>
      <c r="D8" s="72"/>
      <c r="E8" s="72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45" customFormat="1" ht="14.25">
      <c r="A32" s="51" t="s">
        <v>84</v>
      </c>
      <c r="B32" s="70" t="s">
        <v>85</v>
      </c>
      <c r="C32" s="23">
        <f>C33</f>
        <v>15000</v>
      </c>
      <c r="D32" s="23">
        <v>0</v>
      </c>
      <c r="E32" s="23">
        <v>0</v>
      </c>
      <c r="F32" s="27"/>
    </row>
    <row r="33" spans="1:6" s="11" customFormat="1" ht="15">
      <c r="A33" s="49" t="s">
        <v>86</v>
      </c>
      <c r="B33" s="46" t="s">
        <v>87</v>
      </c>
      <c r="C33" s="28">
        <f>C34</f>
        <v>15000</v>
      </c>
      <c r="D33" s="28">
        <v>0</v>
      </c>
      <c r="E33" s="28">
        <v>0</v>
      </c>
      <c r="F33" s="26"/>
    </row>
    <row r="34" spans="1:6" s="11" customFormat="1" ht="30">
      <c r="A34" s="49" t="s">
        <v>88</v>
      </c>
      <c r="B34" s="71" t="s">
        <v>89</v>
      </c>
      <c r="C34" s="28">
        <v>15000</v>
      </c>
      <c r="D34" s="28">
        <v>0</v>
      </c>
      <c r="E34" s="28">
        <v>0</v>
      </c>
      <c r="F34" s="26"/>
    </row>
    <row r="35" spans="1:6" s="34" customFormat="1" ht="15">
      <c r="A35" s="57" t="s">
        <v>15</v>
      </c>
      <c r="B35" s="65" t="s">
        <v>72</v>
      </c>
      <c r="C35" s="35">
        <f>C36+C50</f>
        <v>5818529.470000001</v>
      </c>
      <c r="D35" s="35">
        <f>D36</f>
        <v>1676543</v>
      </c>
      <c r="E35" s="35">
        <f>E36</f>
        <v>1697134</v>
      </c>
      <c r="F35" s="36"/>
    </row>
    <row r="36" spans="1:6" s="45" customFormat="1" ht="43.5" customHeight="1">
      <c r="A36" s="60" t="s">
        <v>16</v>
      </c>
      <c r="B36" s="20" t="s">
        <v>17</v>
      </c>
      <c r="C36" s="63">
        <f>C37+C40+C47+C45</f>
        <v>5813529.470000001</v>
      </c>
      <c r="D36" s="63">
        <f>D37+D40+D45+D47</f>
        <v>1676543</v>
      </c>
      <c r="E36" s="63">
        <f>E37+E40+E45+E47</f>
        <v>1697134</v>
      </c>
      <c r="F36" s="27"/>
    </row>
    <row r="37" spans="1:6" s="47" customFormat="1" ht="28.5">
      <c r="A37" s="57" t="s">
        <v>45</v>
      </c>
      <c r="B37" s="29" t="s">
        <v>18</v>
      </c>
      <c r="C37" s="35">
        <f aca="true" t="shared" si="3" ref="C37:E38">C38</f>
        <v>379595</v>
      </c>
      <c r="D37" s="35">
        <f t="shared" si="3"/>
        <v>394779</v>
      </c>
      <c r="E37" s="35">
        <f t="shared" si="3"/>
        <v>410570</v>
      </c>
      <c r="F37" s="33"/>
    </row>
    <row r="38" spans="1:6" s="34" customFormat="1" ht="43.5" customHeight="1">
      <c r="A38" s="59" t="s">
        <v>63</v>
      </c>
      <c r="B38" s="37" t="s">
        <v>64</v>
      </c>
      <c r="C38" s="38">
        <f t="shared" si="3"/>
        <v>379595</v>
      </c>
      <c r="D38" s="38">
        <f t="shared" si="3"/>
        <v>394779</v>
      </c>
      <c r="E38" s="38">
        <f t="shared" si="3"/>
        <v>410570</v>
      </c>
      <c r="F38" s="36"/>
    </row>
    <row r="39" spans="1:6" s="34" customFormat="1" ht="45">
      <c r="A39" s="59" t="s">
        <v>65</v>
      </c>
      <c r="B39" s="37" t="s">
        <v>66</v>
      </c>
      <c r="C39" s="42">
        <v>379595</v>
      </c>
      <c r="D39" s="42">
        <v>394779</v>
      </c>
      <c r="E39" s="42">
        <v>410570</v>
      </c>
      <c r="F39" s="36"/>
    </row>
    <row r="40" spans="1:5" s="45" customFormat="1" ht="28.5">
      <c r="A40" s="60" t="s">
        <v>57</v>
      </c>
      <c r="B40" s="20" t="s">
        <v>58</v>
      </c>
      <c r="C40" s="23">
        <f>C41+C43</f>
        <v>3279079.48</v>
      </c>
      <c r="D40" s="23">
        <f aca="true" t="shared" si="4" ref="C40:E41">D41</f>
        <v>0</v>
      </c>
      <c r="E40" s="23">
        <f t="shared" si="4"/>
        <v>0</v>
      </c>
    </row>
    <row r="41" spans="1:7" s="11" customFormat="1" ht="60">
      <c r="A41" s="61" t="s">
        <v>59</v>
      </c>
      <c r="B41" s="21" t="s">
        <v>60</v>
      </c>
      <c r="C41" s="48">
        <f t="shared" si="4"/>
        <v>744000</v>
      </c>
      <c r="D41" s="48">
        <f t="shared" si="4"/>
        <v>0</v>
      </c>
      <c r="E41" s="48">
        <f t="shared" si="4"/>
        <v>0</v>
      </c>
      <c r="G41" s="11" t="s">
        <v>56</v>
      </c>
    </row>
    <row r="42" spans="1:7" s="11" customFormat="1" ht="75">
      <c r="A42" s="61" t="s">
        <v>61</v>
      </c>
      <c r="B42" s="21" t="s">
        <v>62</v>
      </c>
      <c r="C42" s="48">
        <v>744000</v>
      </c>
      <c r="D42" s="48">
        <v>0</v>
      </c>
      <c r="E42" s="48">
        <v>0</v>
      </c>
      <c r="G42" s="64"/>
    </row>
    <row r="43" spans="1:5" s="11" customFormat="1" ht="15">
      <c r="A43" s="58" t="s">
        <v>80</v>
      </c>
      <c r="B43" s="21" t="s">
        <v>81</v>
      </c>
      <c r="C43" s="28">
        <f>C44</f>
        <v>2535079.48</v>
      </c>
      <c r="D43" s="28">
        <v>0</v>
      </c>
      <c r="E43" s="28">
        <v>0</v>
      </c>
    </row>
    <row r="44" spans="1:5" s="11" customFormat="1" ht="15">
      <c r="A44" s="58" t="s">
        <v>82</v>
      </c>
      <c r="B44" s="21" t="s">
        <v>83</v>
      </c>
      <c r="C44" s="28">
        <v>2535079.48</v>
      </c>
      <c r="D44" s="28">
        <v>0</v>
      </c>
      <c r="E44" s="28">
        <v>0</v>
      </c>
    </row>
    <row r="45" spans="1:10" s="11" customFormat="1" ht="28.5">
      <c r="A45" s="60" t="s">
        <v>46</v>
      </c>
      <c r="B45" s="20" t="s">
        <v>27</v>
      </c>
      <c r="C45" s="23">
        <f>C46</f>
        <v>115900</v>
      </c>
      <c r="D45" s="23">
        <f>D46</f>
        <v>117200</v>
      </c>
      <c r="E45" s="23">
        <f>E46</f>
        <v>122000</v>
      </c>
      <c r="J45" s="64"/>
    </row>
    <row r="46" spans="1:5" s="11" customFormat="1" ht="45">
      <c r="A46" s="58" t="s">
        <v>53</v>
      </c>
      <c r="B46" s="21" t="s">
        <v>40</v>
      </c>
      <c r="C46" s="28">
        <v>115900</v>
      </c>
      <c r="D46" s="28">
        <v>117200</v>
      </c>
      <c r="E46" s="28">
        <v>122000</v>
      </c>
    </row>
    <row r="47" spans="1:5" s="47" customFormat="1" ht="14.25">
      <c r="A47" s="57" t="s">
        <v>47</v>
      </c>
      <c r="B47" s="29" t="s">
        <v>28</v>
      </c>
      <c r="C47" s="30">
        <f>C49+C48</f>
        <v>2038954.9900000002</v>
      </c>
      <c r="D47" s="30">
        <f>D49</f>
        <v>1164564</v>
      </c>
      <c r="E47" s="30">
        <f>E49</f>
        <v>1164564</v>
      </c>
    </row>
    <row r="48" spans="1:5" s="47" customFormat="1" ht="75">
      <c r="A48" s="66" t="s">
        <v>74</v>
      </c>
      <c r="B48" s="37" t="s">
        <v>75</v>
      </c>
      <c r="C48" s="67">
        <v>567505.12</v>
      </c>
      <c r="D48" s="67">
        <v>0</v>
      </c>
      <c r="E48" s="67">
        <v>0</v>
      </c>
    </row>
    <row r="49" spans="1:8" s="34" customFormat="1" ht="30">
      <c r="A49" s="59" t="s">
        <v>48</v>
      </c>
      <c r="B49" s="37" t="s">
        <v>41</v>
      </c>
      <c r="C49" s="43">
        <v>1471449.87</v>
      </c>
      <c r="D49" s="43">
        <v>1164564</v>
      </c>
      <c r="E49" s="43">
        <v>1164564</v>
      </c>
      <c r="H49" s="68"/>
    </row>
    <row r="50" spans="1:5" s="47" customFormat="1" ht="14.25">
      <c r="A50" s="57" t="s">
        <v>76</v>
      </c>
      <c r="B50" s="29" t="s">
        <v>77</v>
      </c>
      <c r="C50" s="69">
        <f>C51</f>
        <v>5000</v>
      </c>
      <c r="D50" s="69">
        <v>0</v>
      </c>
      <c r="E50" s="69">
        <v>0</v>
      </c>
    </row>
    <row r="51" spans="1:5" s="11" customFormat="1" ht="30">
      <c r="A51" s="58" t="s">
        <v>79</v>
      </c>
      <c r="B51" s="21" t="s">
        <v>78</v>
      </c>
      <c r="C51" s="28">
        <v>5000</v>
      </c>
      <c r="D51" s="28">
        <v>0</v>
      </c>
      <c r="E51" s="28">
        <v>0</v>
      </c>
    </row>
    <row r="52" spans="1:5" s="11" customFormat="1" ht="14.25">
      <c r="A52" s="62" t="s">
        <v>13</v>
      </c>
      <c r="B52" s="20"/>
      <c r="C52" s="23">
        <f>C12+C35+C32</f>
        <v>30277272.47</v>
      </c>
      <c r="D52" s="23">
        <f>D12+D35</f>
        <v>27912506</v>
      </c>
      <c r="E52" s="23">
        <f>E12+E35</f>
        <v>29860097</v>
      </c>
    </row>
    <row r="53" s="11" customFormat="1" ht="15">
      <c r="F53" s="26"/>
    </row>
    <row r="54" s="11" customFormat="1" ht="14.25">
      <c r="F54" s="27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horizontalDpi="600" verticalDpi="600" orientation="portrait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2021-08-05T03:20:01Z</cp:lastPrinted>
  <dcterms:created xsi:type="dcterms:W3CDTF">1996-10-08T23:32:33Z</dcterms:created>
  <dcterms:modified xsi:type="dcterms:W3CDTF">2021-08-05T03:20:06Z</dcterms:modified>
  <cp:category/>
  <cp:version/>
  <cp:contentType/>
  <cp:contentStatus/>
</cp:coreProperties>
</file>